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bookViews>
    <workbookView xWindow="0" yWindow="0" windowWidth="28800" windowHeight="1231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62" i="1" l="1"/>
  <c r="L24" i="1"/>
  <c r="H195" i="1"/>
  <c r="F176" i="1"/>
  <c r="J157" i="1"/>
  <c r="H138" i="1"/>
  <c r="F119" i="1"/>
  <c r="J100" i="1"/>
  <c r="J81" i="1"/>
  <c r="H81" i="1"/>
  <c r="G81" i="1"/>
  <c r="I62" i="1"/>
  <c r="G43" i="1"/>
  <c r="J43" i="1"/>
  <c r="I43" i="1"/>
  <c r="F62" i="1"/>
  <c r="H24" i="1"/>
  <c r="G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<sst xmlns="http://schemas.openxmlformats.org/spreadsheetml/2006/main" count="313" uniqueCount="125">
  <si>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</si>
  <si>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</si>
  <si>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</si>
  <si>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</si>
  <si>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</si>
  <si>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</si>
  <si>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</si>
  <si>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</si>
  <si>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</si>
  <si>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</si>
  <si>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</si>
  <si>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</si>
  <si>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</si>
  <si>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</si>
  <si>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</si>
  <si>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</si>
  <si>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</si>
  <si>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</si>
  <si>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</si>
  <si>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</si>
  <si>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</si>
  <si>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</si>
  <si>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</si>
  <si>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</si>
  <si>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</si>
  <si>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</si>
  <si>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</si>
  <si>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</si>
  <si>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</si>
  <si>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</si>
  <si>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</si>
  <si>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</si>
  <si>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</si>
  <si>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</si>
  <si>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</si>
  <si>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</si>
  <si>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</si>
  <si>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</si>
  <si>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</si>
  <si>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</si>
  <si>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Каша пшеничная молочная вязкая с маслом сливочным</t>
  </si>
  <si>
    <t>Бутерброд с повидлом</t>
  </si>
  <si>
    <t>чай ягодный</t>
  </si>
  <si>
    <t>пшеничный</t>
  </si>
  <si>
    <t>Расольник  ленинградский со сметаной</t>
  </si>
  <si>
    <t>Рагу из мяса птицы</t>
  </si>
  <si>
    <t>компот из смеси сухофруктов</t>
  </si>
  <si>
    <t>ржаной</t>
  </si>
  <si>
    <t>Голубцы ленивые из мяса кур</t>
  </si>
  <si>
    <t>соус сметанный с томатом</t>
  </si>
  <si>
    <t>Каша гречневая  рассыпчатая</t>
  </si>
  <si>
    <t>кофейный напиток с молоком</t>
  </si>
  <si>
    <t>огурцы свежие порционно</t>
  </si>
  <si>
    <t>хлеб ржаной</t>
  </si>
  <si>
    <t>суп крестьянский с крупой,сметаной</t>
  </si>
  <si>
    <t>Шницель из мяса</t>
  </si>
  <si>
    <t>Рис припущенный</t>
  </si>
  <si>
    <t>Компот из ягод</t>
  </si>
  <si>
    <t>мясо кур (отварное для первых блюд)</t>
  </si>
  <si>
    <t>соус красный основной</t>
  </si>
  <si>
    <t>Запеканка творожная (сырники)</t>
  </si>
  <si>
    <t>каша манная жидкая молочная с маслом сливочным</t>
  </si>
  <si>
    <t xml:space="preserve">молоко сгущеное </t>
  </si>
  <si>
    <t>Салат из капусты с огурцом Здоровье</t>
  </si>
  <si>
    <t>суп пюре овощной</t>
  </si>
  <si>
    <t>птица тушеная в соусе красном совощами</t>
  </si>
  <si>
    <t>Макаронные изделия отварные с маслом</t>
  </si>
  <si>
    <t>лимонный</t>
  </si>
  <si>
    <t>гренки из пшеничного хлеба</t>
  </si>
  <si>
    <t>плов с мясом птицы</t>
  </si>
  <si>
    <t>чай с лимоном</t>
  </si>
  <si>
    <t xml:space="preserve">пшеничный </t>
  </si>
  <si>
    <t>Щи из свежей капусты со сметаной</t>
  </si>
  <si>
    <t>Суфле из печени</t>
  </si>
  <si>
    <t>пюре картофельное</t>
  </si>
  <si>
    <t>компот из свежих плодов</t>
  </si>
  <si>
    <t xml:space="preserve">Бефстрагонов </t>
  </si>
  <si>
    <t>каша гречневая рассыпчатая</t>
  </si>
  <si>
    <t>чай с сахаром</t>
  </si>
  <si>
    <t xml:space="preserve"> хлеб ржаной</t>
  </si>
  <si>
    <t>салат скапустой помидорами и огурцом Витаминный</t>
  </si>
  <si>
    <t>суп пюре из гороха</t>
  </si>
  <si>
    <t>тефтели мясные с рисом</t>
  </si>
  <si>
    <t>макаронные изделия отварные с овощами ( морковь, лук)</t>
  </si>
  <si>
    <t>из плодов шиповника</t>
  </si>
  <si>
    <t xml:space="preserve">ржаной </t>
  </si>
  <si>
    <t xml:space="preserve">гренки из пшеничного хлеба </t>
  </si>
  <si>
    <t>каша овсянная Геркулес вязкая  молочная с маслом сливочным</t>
  </si>
  <si>
    <t xml:space="preserve">чай ягодный </t>
  </si>
  <si>
    <t xml:space="preserve">свежий </t>
  </si>
  <si>
    <t>бутерброд с сыром</t>
  </si>
  <si>
    <t>салат золушка</t>
  </si>
  <si>
    <t>суп картофельный с бобовыми</t>
  </si>
  <si>
    <t>фрикассе из мяса птицы со сметанным соусом</t>
  </si>
  <si>
    <t>макаронные изделия отварные с маслом</t>
  </si>
  <si>
    <t>компот из смеси суфокруктов</t>
  </si>
  <si>
    <t>голубцы ленивые из мяса</t>
  </si>
  <si>
    <t>помидоры свежие</t>
  </si>
  <si>
    <t>борщ с капустой ,картофелем и сметаной</t>
  </si>
  <si>
    <t>жаркое по домашнему из свинины</t>
  </si>
  <si>
    <t>ягодка</t>
  </si>
  <si>
    <t>каша рисовая молочная жидкая  с маслом сливочным</t>
  </si>
  <si>
    <t>яйцо отварное</t>
  </si>
  <si>
    <t>свежий</t>
  </si>
  <si>
    <t>салат из капусты с яблоками и морковью</t>
  </si>
  <si>
    <t>суп картофельный с рыбой</t>
  </si>
  <si>
    <t>гуляш из мяса птицы</t>
  </si>
  <si>
    <t>апельсиновый или мандариновый</t>
  </si>
  <si>
    <t>сырники</t>
  </si>
  <si>
    <t>бутерброд с маслом сливочным</t>
  </si>
  <si>
    <t>каша пшенная молочная вязкая с маслом сливочным</t>
  </si>
  <si>
    <t>молоко сгущенное</t>
  </si>
  <si>
    <t>суп лапша на бульоне</t>
  </si>
  <si>
    <t>биточек рыбный</t>
  </si>
  <si>
    <t>рис припущенный</t>
  </si>
  <si>
    <t>каша пшеничная молочная с маслом сливочным</t>
  </si>
  <si>
    <t>бутерброд горячий с сыром</t>
  </si>
  <si>
    <t>суп картофельный с клецками</t>
  </si>
  <si>
    <t>тефтели мясные с луком</t>
  </si>
  <si>
    <t>каша перловая рассыпчатая</t>
  </si>
  <si>
    <t>сос красный основной</t>
  </si>
  <si>
    <t>Муниципальное бюджетное  общеобразовательное учреждение  полевского городского округа " Средняя общеобразовательная школа с.Полдневая"</t>
  </si>
  <si>
    <t>директор</t>
  </si>
  <si>
    <t>Батина Тамара Георгиевна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</si>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</sst>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Q149" sqref="Q1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121</v>
      </c>
      <c r="D1" s="53"/>
      <c r="E1" s="53"/>
      <c r="F1" s="12" t="s">
        <v>16</v>
      </c>
      <c r="G1" s="2" t="s">
        <v>17</v>
      </c>
      <c r="H1" s="54" t="s">
        <v>122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123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7.63</v>
      </c>
      <c r="H6" s="40">
        <v>7</v>
      </c>
      <c r="I6" s="40">
        <v>39.54</v>
      </c>
      <c r="J6" s="40">
        <v>275.39999999999998</v>
      </c>
      <c r="K6" s="41">
        <v>302</v>
      </c>
      <c r="L6" s="40">
        <v>30.17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1.6</v>
      </c>
      <c r="H7" s="43">
        <v>1</v>
      </c>
      <c r="I7" s="43">
        <v>1094</v>
      </c>
      <c r="J7" s="43">
        <v>84.8</v>
      </c>
      <c r="K7" s="44">
        <v>1046</v>
      </c>
      <c r="L7" s="43">
        <v>9.8699999999999992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/>
      <c r="I8" s="43">
        <v>14.97</v>
      </c>
      <c r="J8" s="43">
        <v>59.9</v>
      </c>
      <c r="K8" s="44">
        <v>971</v>
      </c>
      <c r="L8" s="43">
        <v>8.39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1.62</v>
      </c>
      <c r="H9" s="43"/>
      <c r="I9" s="43">
        <v>9.76</v>
      </c>
      <c r="J9" s="43">
        <v>48.4</v>
      </c>
      <c r="K9" s="44">
        <v>897</v>
      </c>
      <c r="L9" s="43">
        <v>5.43</v>
      </c>
    </row>
    <row r="10" spans="1:12" ht="15" x14ac:dyDescent="0.25">
      <c r="A10" s="23"/>
      <c r="B10" s="15"/>
      <c r="C10" s="11"/>
      <c r="D10" s="7" t="s">
        <v>24</v>
      </c>
      <c r="E10" s="42" t="s">
        <v>39</v>
      </c>
      <c r="F10" s="43">
        <v>100</v>
      </c>
      <c r="G10" s="43">
        <v>1.0900000000000001</v>
      </c>
      <c r="H10" s="43"/>
      <c r="I10" s="43">
        <v>10.91</v>
      </c>
      <c r="J10" s="43">
        <v>53.3</v>
      </c>
      <c r="K10" s="44">
        <v>1037</v>
      </c>
      <c r="L10" s="43">
        <v>40.14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12.940000000000001</v>
      </c>
      <c r="H13" s="19">
        <f t="shared" si="0"/>
        <v>8</v>
      </c>
      <c r="I13" s="19">
        <f t="shared" si="0"/>
        <v>1169.18</v>
      </c>
      <c r="J13" s="19">
        <f t="shared" si="0"/>
        <v>521.79999999999995</v>
      </c>
      <c r="K13" s="25"/>
      <c r="L13" s="19">
        <f t="shared" ref="L13" si="1">SUM(L6:L12)</f>
        <v>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124</v>
      </c>
      <c r="F14" s="43"/>
      <c r="G14" s="43"/>
      <c r="H14" s="43"/>
      <c r="I14" s="43"/>
      <c r="J14" s="43"/>
      <c r="K14" s="44"/>
      <c r="L14" s="43">
        <v>20.28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2.11</v>
      </c>
      <c r="H15" s="43">
        <v>5</v>
      </c>
      <c r="I15" s="43">
        <v>15.01</v>
      </c>
      <c r="J15" s="43">
        <v>118.9</v>
      </c>
      <c r="K15" s="44">
        <v>1030</v>
      </c>
      <c r="L15" s="43">
        <v>19.809999999999999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225</v>
      </c>
      <c r="G16" s="43">
        <v>26.04</v>
      </c>
      <c r="H16" s="43">
        <v>23</v>
      </c>
      <c r="I16" s="43">
        <v>26.19</v>
      </c>
      <c r="J16" s="43">
        <v>369.6</v>
      </c>
      <c r="K16" s="44">
        <v>1021</v>
      </c>
      <c r="L16" s="43">
        <v>59.29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0.46</v>
      </c>
      <c r="H18" s="43"/>
      <c r="I18" s="43">
        <v>27.49</v>
      </c>
      <c r="J18" s="43">
        <v>115.7</v>
      </c>
      <c r="K18" s="44">
        <v>928</v>
      </c>
      <c r="L18" s="43">
        <v>11.68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3.24</v>
      </c>
      <c r="H19" s="43"/>
      <c r="I19" s="43">
        <v>19.52</v>
      </c>
      <c r="J19" s="43">
        <v>96.8</v>
      </c>
      <c r="K19" s="44">
        <v>897</v>
      </c>
      <c r="L19" s="43">
        <v>6.57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2.5499999999999998</v>
      </c>
      <c r="H20" s="43">
        <v>1</v>
      </c>
      <c r="I20" s="43">
        <v>12.75</v>
      </c>
      <c r="J20" s="43">
        <v>77.7</v>
      </c>
      <c r="K20" s="44">
        <v>1148</v>
      </c>
      <c r="L20" s="43">
        <v>5.37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34.4</v>
      </c>
      <c r="H23" s="19">
        <f t="shared" si="2"/>
        <v>29</v>
      </c>
      <c r="I23" s="19">
        <f t="shared" si="2"/>
        <v>100.96</v>
      </c>
      <c r="J23" s="19">
        <f t="shared" si="2"/>
        <v>778.7</v>
      </c>
      <c r="K23" s="25"/>
      <c r="L23" s="19">
        <f t="shared" ref="L23" si="3">SUM(L14:L22)</f>
        <v>123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1225</v>
      </c>
      <c r="G24" s="32">
        <f t="shared" ref="G24:J24" si="4">G13+G23</f>
        <v>47.34</v>
      </c>
      <c r="H24" s="32">
        <f t="shared" si="4"/>
        <v>37</v>
      </c>
      <c r="I24" s="32">
        <f t="shared" si="4"/>
        <v>1270.1400000000001</v>
      </c>
      <c r="J24" s="32">
        <f t="shared" si="4"/>
        <v>1300.5</v>
      </c>
      <c r="K24" s="32"/>
      <c r="L24" s="32">
        <f t="shared" ref="L24" si="5">L13+L23</f>
        <v>217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80</v>
      </c>
      <c r="G25" s="40">
        <v>10.78</v>
      </c>
      <c r="H25" s="40">
        <v>11</v>
      </c>
      <c r="I25" s="40">
        <v>5.16</v>
      </c>
      <c r="J25" s="40">
        <v>140.1</v>
      </c>
      <c r="K25" s="41">
        <v>966</v>
      </c>
      <c r="L25" s="40">
        <v>64.02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150</v>
      </c>
      <c r="G26" s="43">
        <v>7.55</v>
      </c>
      <c r="H26" s="43">
        <v>6</v>
      </c>
      <c r="I26" s="43">
        <v>39.35</v>
      </c>
      <c r="J26" s="43">
        <v>240.8</v>
      </c>
      <c r="K26" s="44">
        <v>998</v>
      </c>
      <c r="L26" s="43">
        <v>4.67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3.84</v>
      </c>
      <c r="H27" s="43">
        <v>4</v>
      </c>
      <c r="I27" s="43">
        <v>14.38</v>
      </c>
      <c r="J27" s="43">
        <v>152</v>
      </c>
      <c r="K27" s="44">
        <v>1110</v>
      </c>
      <c r="L27" s="43">
        <v>5.52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3.24</v>
      </c>
      <c r="H28" s="43"/>
      <c r="I28" s="43">
        <v>19.52</v>
      </c>
      <c r="J28" s="43">
        <v>96.8</v>
      </c>
      <c r="K28" s="44">
        <v>897</v>
      </c>
      <c r="L28" s="43">
        <v>4.3899999999999997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20</v>
      </c>
      <c r="G30" s="43">
        <v>0.28000000000000003</v>
      </c>
      <c r="H30" s="43">
        <v>1</v>
      </c>
      <c r="I30" s="43">
        <v>1.35</v>
      </c>
      <c r="J30" s="43">
        <v>15.8</v>
      </c>
      <c r="K30" s="44">
        <v>600.01</v>
      </c>
      <c r="L30" s="43">
        <v>11.81</v>
      </c>
    </row>
    <row r="31" spans="1:12" ht="15" x14ac:dyDescent="0.25">
      <c r="A31" s="14"/>
      <c r="B31" s="15"/>
      <c r="C31" s="11"/>
      <c r="D31" s="6"/>
      <c r="E31" s="42" t="s">
        <v>53</v>
      </c>
      <c r="F31" s="43">
        <v>30</v>
      </c>
      <c r="G31" s="43">
        <v>2.5499999999999998</v>
      </c>
      <c r="H31" s="43">
        <v>1</v>
      </c>
      <c r="I31" s="43">
        <v>12.75</v>
      </c>
      <c r="J31" s="43">
        <v>77.7</v>
      </c>
      <c r="K31" s="44">
        <v>1148</v>
      </c>
      <c r="L31" s="43">
        <v>3.59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28.24</v>
      </c>
      <c r="H32" s="19">
        <f t="shared" ref="H32" si="7">SUM(H25:H31)</f>
        <v>23</v>
      </c>
      <c r="I32" s="19">
        <f t="shared" ref="I32" si="8">SUM(I25:I31)</f>
        <v>92.51</v>
      </c>
      <c r="J32" s="19">
        <f t="shared" ref="J32:L32" si="9">SUM(J25:J31)</f>
        <v>723.19999999999993</v>
      </c>
      <c r="K32" s="25"/>
      <c r="L32" s="19">
        <f t="shared" si="9"/>
        <v>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50</v>
      </c>
      <c r="G33" s="43">
        <v>0.4</v>
      </c>
      <c r="H33" s="43"/>
      <c r="I33" s="43">
        <v>6.3</v>
      </c>
      <c r="J33" s="43">
        <v>27.5</v>
      </c>
      <c r="K33" s="44">
        <v>836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2.38</v>
      </c>
      <c r="H34" s="43">
        <v>5</v>
      </c>
      <c r="I34" s="43">
        <v>13.14</v>
      </c>
      <c r="J34" s="43">
        <v>109.6</v>
      </c>
      <c r="K34" s="44">
        <v>1.0580000000000001</v>
      </c>
      <c r="L34" s="43">
        <v>14.31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13.3</v>
      </c>
      <c r="H35" s="43">
        <v>21</v>
      </c>
      <c r="I35" s="43">
        <v>11.72</v>
      </c>
      <c r="J35" s="43">
        <v>319.39999999999998</v>
      </c>
      <c r="K35" s="44">
        <v>1131</v>
      </c>
      <c r="L35" s="43">
        <v>45.3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180</v>
      </c>
      <c r="G36" s="43">
        <v>4.01</v>
      </c>
      <c r="H36" s="43">
        <v>5</v>
      </c>
      <c r="I36" s="43">
        <v>42.01</v>
      </c>
      <c r="J36" s="43">
        <v>264.60000000000002</v>
      </c>
      <c r="K36" s="44">
        <v>512</v>
      </c>
      <c r="L36" s="43">
        <v>30.94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0.15</v>
      </c>
      <c r="H37" s="43"/>
      <c r="I37" s="43">
        <v>19.059999999999999</v>
      </c>
      <c r="J37" s="43">
        <v>78.400000000000006</v>
      </c>
      <c r="K37" s="44">
        <v>917.02</v>
      </c>
      <c r="L37" s="43">
        <v>7.22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3.24</v>
      </c>
      <c r="H38" s="43"/>
      <c r="I38" s="43">
        <v>19.52</v>
      </c>
      <c r="J38" s="43">
        <v>96.8</v>
      </c>
      <c r="K38" s="44">
        <v>897</v>
      </c>
      <c r="L38" s="43">
        <v>5.37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2.5499999999999998</v>
      </c>
      <c r="H39" s="43">
        <v>1</v>
      </c>
      <c r="I39" s="43">
        <v>12.75</v>
      </c>
      <c r="J39" s="43">
        <v>77.7</v>
      </c>
      <c r="K39" s="44">
        <v>1148</v>
      </c>
      <c r="L39" s="43">
        <v>4.3899999999999997</v>
      </c>
    </row>
    <row r="40" spans="1:12" ht="15" x14ac:dyDescent="0.25">
      <c r="A40" s="14"/>
      <c r="B40" s="15"/>
      <c r="C40" s="11"/>
      <c r="D40" s="6"/>
      <c r="E40" s="42" t="s">
        <v>58</v>
      </c>
      <c r="F40" s="43">
        <v>5</v>
      </c>
      <c r="G40" s="43">
        <v>1.1399999999999999</v>
      </c>
      <c r="H40" s="43">
        <v>1</v>
      </c>
      <c r="I40" s="43">
        <v>0.04</v>
      </c>
      <c r="J40" s="43">
        <v>11.8</v>
      </c>
      <c r="K40" s="44">
        <v>1052</v>
      </c>
      <c r="L40" s="43">
        <v>3.66</v>
      </c>
    </row>
    <row r="41" spans="1:12" ht="15" x14ac:dyDescent="0.25">
      <c r="A41" s="14"/>
      <c r="B41" s="15"/>
      <c r="C41" s="11"/>
      <c r="D41" s="6"/>
      <c r="E41" s="42" t="s">
        <v>59</v>
      </c>
      <c r="F41" s="43">
        <v>20</v>
      </c>
      <c r="G41" s="43">
        <v>0.14000000000000001</v>
      </c>
      <c r="H41" s="43">
        <v>1</v>
      </c>
      <c r="I41" s="43">
        <v>1.5</v>
      </c>
      <c r="J41" s="43">
        <v>15.7</v>
      </c>
      <c r="K41" s="44">
        <v>901</v>
      </c>
      <c r="L41" s="43">
        <v>11.81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27.310000000000006</v>
      </c>
      <c r="H42" s="19">
        <f t="shared" ref="H42" si="11">SUM(H33:H41)</f>
        <v>34</v>
      </c>
      <c r="I42" s="19">
        <f t="shared" ref="I42" si="12">SUM(I33:I41)</f>
        <v>126.04</v>
      </c>
      <c r="J42" s="19">
        <f t="shared" ref="J42:L42" si="13">SUM(J33:J41)</f>
        <v>1001.5</v>
      </c>
      <c r="K42" s="25"/>
      <c r="L42" s="19">
        <f t="shared" si="13"/>
        <v>123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1335</v>
      </c>
      <c r="G43" s="32">
        <f t="shared" ref="G43" si="14">G32+G42</f>
        <v>55.550000000000004</v>
      </c>
      <c r="H43" s="32">
        <f t="shared" ref="H43" si="15">H32+H42</f>
        <v>57</v>
      </c>
      <c r="I43" s="32">
        <f t="shared" ref="I43" si="16">I32+I42</f>
        <v>218.55</v>
      </c>
      <c r="J43" s="32">
        <f t="shared" ref="J43:L43" si="17">J32+J42</f>
        <v>1724.6999999999998</v>
      </c>
      <c r="K43" s="32"/>
      <c r="L43" s="32">
        <f t="shared" si="17"/>
        <v>217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100</v>
      </c>
      <c r="G44" s="40">
        <v>16.87</v>
      </c>
      <c r="H44" s="40">
        <v>11</v>
      </c>
      <c r="I44" s="40">
        <v>22.7</v>
      </c>
      <c r="J44" s="40">
        <v>263.89999999999998</v>
      </c>
      <c r="K44" s="41">
        <v>365</v>
      </c>
      <c r="L44" s="40">
        <v>44.72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200</v>
      </c>
      <c r="G45" s="43">
        <v>7.48</v>
      </c>
      <c r="H45" s="43">
        <v>5</v>
      </c>
      <c r="I45" s="43">
        <v>27.11</v>
      </c>
      <c r="J45" s="43">
        <v>187.9</v>
      </c>
      <c r="K45" s="44">
        <v>852</v>
      </c>
      <c r="L45" s="43">
        <v>28.3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/>
      <c r="I46" s="43">
        <v>14.97</v>
      </c>
      <c r="J46" s="43">
        <v>59.9</v>
      </c>
      <c r="K46" s="44">
        <v>971</v>
      </c>
      <c r="L46" s="43">
        <v>6.85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2.4300000000000002</v>
      </c>
      <c r="H47" s="43"/>
      <c r="I47" s="43">
        <v>14.64</v>
      </c>
      <c r="J47" s="43">
        <v>72.599999999999994</v>
      </c>
      <c r="K47" s="44">
        <v>897</v>
      </c>
      <c r="L47" s="43">
        <v>4.8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20</v>
      </c>
      <c r="G49" s="43">
        <v>1.58</v>
      </c>
      <c r="H49" s="43">
        <v>2</v>
      </c>
      <c r="I49" s="43">
        <v>10.88</v>
      </c>
      <c r="J49" s="43">
        <v>64.2</v>
      </c>
      <c r="K49" s="44">
        <v>902</v>
      </c>
      <c r="L49" s="43">
        <v>9.33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28.46</v>
      </c>
      <c r="H51" s="19">
        <f t="shared" ref="H51" si="19">SUM(H44:H50)</f>
        <v>18</v>
      </c>
      <c r="I51" s="19">
        <f t="shared" ref="I51" si="20">SUM(I44:I50)</f>
        <v>90.3</v>
      </c>
      <c r="J51" s="19">
        <f t="shared" ref="J51:L51" si="21">SUM(J44:J50)</f>
        <v>648.5</v>
      </c>
      <c r="K51" s="25"/>
      <c r="L51" s="19">
        <f t="shared" si="21"/>
        <v>93.999999999999986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0.75</v>
      </c>
      <c r="H52" s="43">
        <v>3</v>
      </c>
      <c r="I52" s="43">
        <v>11.02</v>
      </c>
      <c r="J52" s="43">
        <v>80.3</v>
      </c>
      <c r="K52" s="44">
        <v>992</v>
      </c>
      <c r="L52" s="43">
        <v>12.07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2.02</v>
      </c>
      <c r="H53" s="43">
        <v>4</v>
      </c>
      <c r="I53" s="43">
        <v>12.62</v>
      </c>
      <c r="J53" s="43">
        <v>118</v>
      </c>
      <c r="K53" s="44">
        <v>1016</v>
      </c>
      <c r="L53" s="43">
        <v>16.920000000000002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16.86</v>
      </c>
      <c r="H54" s="43">
        <v>21</v>
      </c>
      <c r="I54" s="43">
        <v>0.84</v>
      </c>
      <c r="J54" s="43">
        <v>208.3</v>
      </c>
      <c r="K54" s="44">
        <v>1022</v>
      </c>
      <c r="L54" s="43">
        <v>58.71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5.92</v>
      </c>
      <c r="H55" s="43">
        <v>5</v>
      </c>
      <c r="I55" s="43">
        <v>35.96</v>
      </c>
      <c r="J55" s="43">
        <v>220.4</v>
      </c>
      <c r="K55" s="44">
        <v>516</v>
      </c>
      <c r="L55" s="43">
        <v>14.48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0.14000000000000001</v>
      </c>
      <c r="H56" s="43"/>
      <c r="I56" s="43">
        <v>24.43</v>
      </c>
      <c r="J56" s="43">
        <v>101.2</v>
      </c>
      <c r="K56" s="44">
        <v>699</v>
      </c>
      <c r="L56" s="43">
        <v>11.06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1.62</v>
      </c>
      <c r="H57" s="43"/>
      <c r="I57" s="43">
        <v>9.76</v>
      </c>
      <c r="J57" s="43">
        <v>48.4</v>
      </c>
      <c r="K57" s="44">
        <v>897</v>
      </c>
      <c r="L57" s="43">
        <v>2.96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1148</v>
      </c>
      <c r="L58" s="43">
        <v>3.24</v>
      </c>
    </row>
    <row r="59" spans="1:12" ht="15" x14ac:dyDescent="0.25">
      <c r="A59" s="23"/>
      <c r="B59" s="15"/>
      <c r="C59" s="11"/>
      <c r="D59" s="6"/>
      <c r="E59" s="42" t="s">
        <v>68</v>
      </c>
      <c r="F59" s="43">
        <v>15</v>
      </c>
      <c r="G59" s="43">
        <v>1.94</v>
      </c>
      <c r="H59" s="43"/>
      <c r="I59" s="43">
        <v>11.71</v>
      </c>
      <c r="J59" s="43">
        <v>60</v>
      </c>
      <c r="K59" s="44">
        <v>943</v>
      </c>
      <c r="L59" s="43">
        <v>3.56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30.95</v>
      </c>
      <c r="H61" s="19">
        <f t="shared" ref="H61" si="23">SUM(H52:H60)</f>
        <v>34</v>
      </c>
      <c r="I61" s="19">
        <f t="shared" ref="I61" si="24">SUM(I52:I60)</f>
        <v>114.84</v>
      </c>
      <c r="J61" s="19">
        <f t="shared" ref="J61:L61" si="25">SUM(J52:J60)</f>
        <v>888.4</v>
      </c>
      <c r="K61" s="25"/>
      <c r="L61" s="19">
        <f t="shared" si="25"/>
        <v>123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1305</v>
      </c>
      <c r="G62" s="32">
        <f t="shared" ref="G62" si="26">G51+G61</f>
        <v>59.41</v>
      </c>
      <c r="H62" s="32">
        <f t="shared" ref="H62" si="27">H51+H61</f>
        <v>52</v>
      </c>
      <c r="I62" s="32">
        <f t="shared" ref="I62" si="28">I51+I61</f>
        <v>205.14</v>
      </c>
      <c r="J62" s="32">
        <f t="shared" ref="J62:L62" si="29">J51+J61</f>
        <v>1536.9</v>
      </c>
      <c r="K62" s="32"/>
      <c r="L62" s="32">
        <f t="shared" si="29"/>
        <v>217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230</v>
      </c>
      <c r="G63" s="40">
        <v>21.4</v>
      </c>
      <c r="H63" s="40">
        <v>26</v>
      </c>
      <c r="I63" s="40">
        <v>44.49</v>
      </c>
      <c r="J63" s="40">
        <v>436.7</v>
      </c>
      <c r="K63" s="41">
        <v>1020</v>
      </c>
      <c r="L63" s="40">
        <v>74.260000000000005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0.06</v>
      </c>
      <c r="H65" s="43"/>
      <c r="I65" s="43">
        <v>15.16</v>
      </c>
      <c r="J65" s="43">
        <v>59.9</v>
      </c>
      <c r="K65" s="44">
        <v>686</v>
      </c>
      <c r="L65" s="43">
        <v>8.07</v>
      </c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40</v>
      </c>
      <c r="G66" s="43">
        <v>3.24</v>
      </c>
      <c r="H66" s="43"/>
      <c r="I66" s="43">
        <v>19.52</v>
      </c>
      <c r="J66" s="43">
        <v>96.8</v>
      </c>
      <c r="K66" s="44">
        <v>897</v>
      </c>
      <c r="L66" s="43">
        <v>6.42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30</v>
      </c>
      <c r="G68" s="43">
        <v>2.5499999999999998</v>
      </c>
      <c r="H68" s="43">
        <v>1</v>
      </c>
      <c r="I68" s="43">
        <v>12.75</v>
      </c>
      <c r="J68" s="43">
        <v>77.7</v>
      </c>
      <c r="K68" s="44">
        <v>1148</v>
      </c>
      <c r="L68" s="43">
        <v>5.25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27.249999999999996</v>
      </c>
      <c r="H70" s="19">
        <f t="shared" ref="H70" si="31">SUM(H63:H69)</f>
        <v>27</v>
      </c>
      <c r="I70" s="19">
        <f t="shared" ref="I70" si="32">SUM(I63:I69)</f>
        <v>91.92</v>
      </c>
      <c r="J70" s="19">
        <f t="shared" ref="J70:L70" si="33">SUM(J63:J69)</f>
        <v>671.1</v>
      </c>
      <c r="K70" s="25"/>
      <c r="L70" s="19">
        <f t="shared" si="33"/>
        <v>94.000000000000014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1.65</v>
      </c>
      <c r="H72" s="43">
        <v>5</v>
      </c>
      <c r="I72" s="43">
        <v>8.08</v>
      </c>
      <c r="J72" s="43">
        <v>84.3</v>
      </c>
      <c r="K72" s="44">
        <v>124</v>
      </c>
      <c r="L72" s="43">
        <v>12.91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10.5</v>
      </c>
      <c r="H73" s="43">
        <v>7</v>
      </c>
      <c r="I73" s="43">
        <v>0.09</v>
      </c>
      <c r="J73" s="43">
        <v>192.1</v>
      </c>
      <c r="K73" s="44">
        <v>866</v>
      </c>
      <c r="L73" s="43">
        <v>58.43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3.29</v>
      </c>
      <c r="H74" s="43">
        <v>5</v>
      </c>
      <c r="I74" s="43">
        <v>22.09</v>
      </c>
      <c r="J74" s="43">
        <v>147.69999999999999</v>
      </c>
      <c r="K74" s="44">
        <v>995</v>
      </c>
      <c r="L74" s="43">
        <v>28.01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0.16</v>
      </c>
      <c r="H75" s="43"/>
      <c r="I75" s="43">
        <v>23.88</v>
      </c>
      <c r="J75" s="43">
        <v>99.1</v>
      </c>
      <c r="K75" s="44">
        <v>390</v>
      </c>
      <c r="L75" s="43">
        <v>10.17</v>
      </c>
    </row>
    <row r="76" spans="1:12" ht="15" x14ac:dyDescent="0.25">
      <c r="A76" s="23"/>
      <c r="B76" s="15"/>
      <c r="C76" s="11"/>
      <c r="D76" s="7" t="s">
        <v>31</v>
      </c>
      <c r="E76" s="42" t="s">
        <v>71</v>
      </c>
      <c r="F76" s="43">
        <v>40</v>
      </c>
      <c r="G76" s="43">
        <v>3.24</v>
      </c>
      <c r="H76" s="43"/>
      <c r="I76" s="43">
        <v>19.52</v>
      </c>
      <c r="J76" s="43">
        <v>96.8</v>
      </c>
      <c r="K76" s="44">
        <v>897</v>
      </c>
      <c r="L76" s="43">
        <v>4.8600000000000003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3.4</v>
      </c>
      <c r="H77" s="43">
        <v>1</v>
      </c>
      <c r="I77" s="43">
        <v>17</v>
      </c>
      <c r="J77" s="43">
        <v>103.6</v>
      </c>
      <c r="K77" s="44">
        <v>1148</v>
      </c>
      <c r="L77" s="43">
        <v>5.31</v>
      </c>
    </row>
    <row r="78" spans="1:12" ht="15" x14ac:dyDescent="0.25">
      <c r="A78" s="23"/>
      <c r="B78" s="15"/>
      <c r="C78" s="11"/>
      <c r="D78" s="6"/>
      <c r="E78" s="42" t="s">
        <v>58</v>
      </c>
      <c r="F78" s="43">
        <v>5</v>
      </c>
      <c r="G78" s="43">
        <v>1.1399999999999999</v>
      </c>
      <c r="H78" s="43">
        <v>1</v>
      </c>
      <c r="I78" s="43">
        <v>0.04</v>
      </c>
      <c r="J78" s="43">
        <v>11.8</v>
      </c>
      <c r="K78" s="44">
        <v>1052</v>
      </c>
      <c r="L78" s="43">
        <v>3.31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23.380000000000003</v>
      </c>
      <c r="H80" s="19">
        <f t="shared" ref="H80" si="35">SUM(H71:H79)</f>
        <v>19</v>
      </c>
      <c r="I80" s="19">
        <f t="shared" ref="I80" si="36">SUM(I71:I79)</f>
        <v>90.7</v>
      </c>
      <c r="J80" s="19">
        <f t="shared" ref="J80:L80" si="37">SUM(J71:J79)</f>
        <v>735.39999999999986</v>
      </c>
      <c r="K80" s="25"/>
      <c r="L80" s="19">
        <f t="shared" si="37"/>
        <v>123.00000000000001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50.629999999999995</v>
      </c>
      <c r="H81" s="32">
        <f t="shared" ref="H81" si="39">H70+H80</f>
        <v>46</v>
      </c>
      <c r="I81" s="32">
        <f t="shared" ref="I81" si="40">I70+I80</f>
        <v>182.62</v>
      </c>
      <c r="J81" s="32">
        <f t="shared" ref="J81:L81" si="41">J70+J80</f>
        <v>1406.5</v>
      </c>
      <c r="K81" s="32"/>
      <c r="L81" s="32">
        <f t="shared" si="41"/>
        <v>217.00000000000003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90</v>
      </c>
      <c r="G82" s="40">
        <v>11.29</v>
      </c>
      <c r="H82" s="40">
        <v>34</v>
      </c>
      <c r="I82" s="40">
        <v>5.38</v>
      </c>
      <c r="J82" s="40">
        <v>368.8</v>
      </c>
      <c r="K82" s="41">
        <v>1050.01</v>
      </c>
      <c r="L82" s="40">
        <v>43.92</v>
      </c>
    </row>
    <row r="83" spans="1:12" ht="15" x14ac:dyDescent="0.25">
      <c r="A83" s="23"/>
      <c r="B83" s="15"/>
      <c r="C83" s="11"/>
      <c r="D83" s="6"/>
      <c r="E83" s="42" t="s">
        <v>77</v>
      </c>
      <c r="F83" s="43">
        <v>150</v>
      </c>
      <c r="G83" s="43">
        <v>7.55</v>
      </c>
      <c r="H83" s="43">
        <v>6</v>
      </c>
      <c r="I83" s="43">
        <v>39.35</v>
      </c>
      <c r="J83" s="43">
        <v>240.8</v>
      </c>
      <c r="K83" s="44">
        <v>998</v>
      </c>
      <c r="L83" s="43">
        <v>37.33</v>
      </c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/>
      <c r="H84" s="43"/>
      <c r="I84" s="43">
        <v>14.97</v>
      </c>
      <c r="J84" s="43">
        <v>59.9</v>
      </c>
      <c r="K84" s="44">
        <v>828</v>
      </c>
      <c r="L84" s="43">
        <v>3.54</v>
      </c>
    </row>
    <row r="85" spans="1:12" ht="15" x14ac:dyDescent="0.25">
      <c r="A85" s="23"/>
      <c r="B85" s="15"/>
      <c r="C85" s="11"/>
      <c r="D85" s="7" t="s">
        <v>23</v>
      </c>
      <c r="E85" s="42" t="s">
        <v>71</v>
      </c>
      <c r="F85" s="43">
        <v>40</v>
      </c>
      <c r="G85" s="43">
        <v>3.24</v>
      </c>
      <c r="H85" s="43"/>
      <c r="I85" s="43">
        <v>19.52</v>
      </c>
      <c r="J85" s="43">
        <v>96.8</v>
      </c>
      <c r="K85" s="44">
        <v>897</v>
      </c>
      <c r="L85" s="43">
        <v>3.9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79</v>
      </c>
      <c r="F87" s="43">
        <v>40</v>
      </c>
      <c r="G87" s="43">
        <v>3.4</v>
      </c>
      <c r="H87" s="43">
        <v>1</v>
      </c>
      <c r="I87" s="43">
        <v>17</v>
      </c>
      <c r="J87" s="43">
        <v>103.6</v>
      </c>
      <c r="K87" s="44">
        <v>1148</v>
      </c>
      <c r="L87" s="43">
        <v>5.31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25.479999999999997</v>
      </c>
      <c r="H89" s="19">
        <f t="shared" ref="H89" si="43">SUM(H82:H88)</f>
        <v>41</v>
      </c>
      <c r="I89" s="19">
        <f t="shared" ref="I89" si="44">SUM(I82:I88)</f>
        <v>96.22</v>
      </c>
      <c r="J89" s="19">
        <f t="shared" ref="J89:L89" si="45">SUM(J82:J88)</f>
        <v>869.9</v>
      </c>
      <c r="K89" s="25"/>
      <c r="L89" s="19">
        <f t="shared" si="45"/>
        <v>94.000000000000014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0.7</v>
      </c>
      <c r="H90" s="43">
        <v>5</v>
      </c>
      <c r="I90" s="43">
        <v>2.21</v>
      </c>
      <c r="J90" s="43">
        <v>58.5</v>
      </c>
      <c r="K90" s="44">
        <v>30</v>
      </c>
      <c r="L90" s="43">
        <v>13.77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6.17</v>
      </c>
      <c r="H91" s="43">
        <v>2</v>
      </c>
      <c r="I91" s="43">
        <v>18.100000000000001</v>
      </c>
      <c r="J91" s="43">
        <v>108.3</v>
      </c>
      <c r="K91" s="44">
        <v>1049</v>
      </c>
      <c r="L91" s="43">
        <v>8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10.85</v>
      </c>
      <c r="H92" s="43">
        <v>21</v>
      </c>
      <c r="I92" s="43">
        <v>7.19</v>
      </c>
      <c r="J92" s="43">
        <v>262.3</v>
      </c>
      <c r="K92" s="44">
        <v>1062</v>
      </c>
      <c r="L92" s="43">
        <v>61.88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5.18</v>
      </c>
      <c r="H93" s="43">
        <v>9</v>
      </c>
      <c r="I93" s="43">
        <v>29.97</v>
      </c>
      <c r="J93" s="43">
        <v>221.9</v>
      </c>
      <c r="K93" s="44">
        <v>1011.01</v>
      </c>
      <c r="L93" s="43">
        <v>16.829999999999998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0.68</v>
      </c>
      <c r="H94" s="43"/>
      <c r="I94" s="43">
        <v>25.63</v>
      </c>
      <c r="J94" s="43">
        <v>120.6</v>
      </c>
      <c r="K94" s="44">
        <v>705</v>
      </c>
      <c r="L94" s="43">
        <v>16.54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85</v>
      </c>
      <c r="F96" s="43">
        <v>20</v>
      </c>
      <c r="G96" s="43">
        <v>1.7</v>
      </c>
      <c r="H96" s="43">
        <v>1</v>
      </c>
      <c r="I96" s="43">
        <v>8.5</v>
      </c>
      <c r="J96" s="43">
        <v>51.8</v>
      </c>
      <c r="K96" s="44">
        <v>1148</v>
      </c>
      <c r="L96" s="43">
        <v>2.85</v>
      </c>
    </row>
    <row r="97" spans="1:12" ht="15" x14ac:dyDescent="0.25">
      <c r="A97" s="23"/>
      <c r="B97" s="15"/>
      <c r="C97" s="11"/>
      <c r="D97" s="6"/>
      <c r="E97" s="42" t="s">
        <v>86</v>
      </c>
      <c r="F97" s="43">
        <v>15</v>
      </c>
      <c r="G97" s="43">
        <v>1.94</v>
      </c>
      <c r="H97" s="43"/>
      <c r="I97" s="43">
        <v>11.71</v>
      </c>
      <c r="J97" s="43">
        <v>60</v>
      </c>
      <c r="K97" s="44">
        <v>943</v>
      </c>
      <c r="L97" s="43">
        <v>3.13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27.22</v>
      </c>
      <c r="H99" s="19">
        <f t="shared" ref="H99" si="47">SUM(H90:H98)</f>
        <v>38</v>
      </c>
      <c r="I99" s="19">
        <f t="shared" ref="I99" si="48">SUM(I90:I98)</f>
        <v>103.31</v>
      </c>
      <c r="J99" s="19">
        <f t="shared" ref="J99:L99" si="49">SUM(J90:J98)</f>
        <v>883.4</v>
      </c>
      <c r="K99" s="25"/>
      <c r="L99" s="19">
        <f t="shared" si="49"/>
        <v>123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1255</v>
      </c>
      <c r="G100" s="32">
        <f t="shared" ref="G100" si="50">G89+G99</f>
        <v>52.699999999999996</v>
      </c>
      <c r="H100" s="32">
        <f t="shared" ref="H100" si="51">H89+H99</f>
        <v>79</v>
      </c>
      <c r="I100" s="32">
        <f t="shared" ref="I100" si="52">I89+I99</f>
        <v>199.53</v>
      </c>
      <c r="J100" s="32">
        <f t="shared" ref="J100:L100" si="53">J89+J99</f>
        <v>1753.3</v>
      </c>
      <c r="K100" s="32"/>
      <c r="L100" s="32">
        <f t="shared" si="53"/>
        <v>217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200</v>
      </c>
      <c r="G101" s="40">
        <v>6.05</v>
      </c>
      <c r="H101" s="40">
        <v>9</v>
      </c>
      <c r="I101" s="40">
        <v>28.52</v>
      </c>
      <c r="J101" s="40">
        <v>220.3</v>
      </c>
      <c r="K101" s="41">
        <v>846</v>
      </c>
      <c r="L101" s="40">
        <v>25.68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0.1</v>
      </c>
      <c r="H103" s="43"/>
      <c r="I103" s="43">
        <v>14.97</v>
      </c>
      <c r="J103" s="43">
        <v>59.9</v>
      </c>
      <c r="K103" s="44">
        <v>971</v>
      </c>
      <c r="L103" s="43">
        <v>7.1</v>
      </c>
    </row>
    <row r="104" spans="1:12" ht="15" x14ac:dyDescent="0.25">
      <c r="A104" s="23"/>
      <c r="B104" s="15"/>
      <c r="C104" s="11"/>
      <c r="D104" s="7" t="s">
        <v>23</v>
      </c>
      <c r="E104" s="42" t="s">
        <v>85</v>
      </c>
      <c r="F104" s="43">
        <v>20</v>
      </c>
      <c r="G104" s="43">
        <v>1.7</v>
      </c>
      <c r="H104" s="43">
        <v>1</v>
      </c>
      <c r="I104" s="43">
        <v>8.5</v>
      </c>
      <c r="J104" s="43">
        <v>51.8</v>
      </c>
      <c r="K104" s="44">
        <v>1148</v>
      </c>
      <c r="L104" s="43">
        <v>3.61</v>
      </c>
    </row>
    <row r="105" spans="1:12" ht="15" x14ac:dyDescent="0.25">
      <c r="A105" s="23"/>
      <c r="B105" s="15"/>
      <c r="C105" s="11"/>
      <c r="D105" s="7" t="s">
        <v>24</v>
      </c>
      <c r="E105" s="42" t="s">
        <v>89</v>
      </c>
      <c r="F105" s="43">
        <v>100</v>
      </c>
      <c r="G105" s="43">
        <v>1.08</v>
      </c>
      <c r="H105" s="43"/>
      <c r="I105" s="43">
        <v>11.4</v>
      </c>
      <c r="J105" s="43">
        <v>54</v>
      </c>
      <c r="K105" s="44">
        <v>977</v>
      </c>
      <c r="L105" s="43">
        <v>34.36</v>
      </c>
    </row>
    <row r="106" spans="1:12" ht="15" x14ac:dyDescent="0.25">
      <c r="A106" s="23"/>
      <c r="B106" s="15"/>
      <c r="C106" s="11"/>
      <c r="D106" s="6"/>
      <c r="E106" s="42" t="s">
        <v>90</v>
      </c>
      <c r="F106" s="43">
        <v>30</v>
      </c>
      <c r="G106" s="43">
        <v>5</v>
      </c>
      <c r="H106" s="43">
        <v>3</v>
      </c>
      <c r="I106" s="43">
        <v>16.41</v>
      </c>
      <c r="J106" s="43">
        <v>117.8</v>
      </c>
      <c r="K106" s="44">
        <v>810</v>
      </c>
      <c r="L106" s="43">
        <v>23.25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13.93</v>
      </c>
      <c r="H108" s="19">
        <f t="shared" si="54"/>
        <v>13</v>
      </c>
      <c r="I108" s="19">
        <f t="shared" si="54"/>
        <v>79.8</v>
      </c>
      <c r="J108" s="19">
        <f t="shared" si="54"/>
        <v>503.8</v>
      </c>
      <c r="K108" s="25"/>
      <c r="L108" s="19">
        <f t="shared" ref="L108" si="55">SUM(L101:L107)</f>
        <v>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1.35</v>
      </c>
      <c r="H109" s="43">
        <v>5</v>
      </c>
      <c r="I109" s="43">
        <v>6.24</v>
      </c>
      <c r="J109" s="43">
        <v>80.2</v>
      </c>
      <c r="K109" s="44">
        <v>12160.01</v>
      </c>
      <c r="L109" s="43">
        <v>15.3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4.7</v>
      </c>
      <c r="H110" s="43">
        <v>4</v>
      </c>
      <c r="I110" s="43">
        <v>17.18</v>
      </c>
      <c r="J110" s="43">
        <v>125.3</v>
      </c>
      <c r="K110" s="44">
        <v>139</v>
      </c>
      <c r="L110" s="43">
        <v>15.36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16.45</v>
      </c>
      <c r="H111" s="43">
        <v>5</v>
      </c>
      <c r="I111" s="43">
        <v>2.98</v>
      </c>
      <c r="J111" s="43">
        <v>122.7</v>
      </c>
      <c r="K111" s="44">
        <v>1296.01</v>
      </c>
      <c r="L111" s="43">
        <v>50.99</v>
      </c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5.92</v>
      </c>
      <c r="H112" s="43">
        <v>5</v>
      </c>
      <c r="I112" s="43">
        <v>35.96</v>
      </c>
      <c r="J112" s="43">
        <v>220.4</v>
      </c>
      <c r="K112" s="44">
        <v>516</v>
      </c>
      <c r="L112" s="43">
        <v>17.09</v>
      </c>
    </row>
    <row r="113" spans="1:12" ht="15" x14ac:dyDescent="0.2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0.46</v>
      </c>
      <c r="H113" s="43"/>
      <c r="I113" s="43">
        <v>27.49</v>
      </c>
      <c r="J113" s="43">
        <v>115.7</v>
      </c>
      <c r="K113" s="44">
        <v>928</v>
      </c>
      <c r="L113" s="43">
        <v>12.7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1.62</v>
      </c>
      <c r="H114" s="43"/>
      <c r="I114" s="43">
        <v>9.76</v>
      </c>
      <c r="J114" s="43">
        <v>48.4</v>
      </c>
      <c r="K114" s="44">
        <v>897</v>
      </c>
      <c r="L114" s="43">
        <v>3.2</v>
      </c>
    </row>
    <row r="115" spans="1:12" ht="15" x14ac:dyDescent="0.25">
      <c r="A115" s="23"/>
      <c r="B115" s="15"/>
      <c r="C115" s="11"/>
      <c r="D115" s="7" t="s">
        <v>32</v>
      </c>
      <c r="E115" s="42" t="s">
        <v>85</v>
      </c>
      <c r="F115" s="43">
        <v>20</v>
      </c>
      <c r="G115" s="43">
        <v>1.7</v>
      </c>
      <c r="H115" s="43">
        <v>1</v>
      </c>
      <c r="I115" s="43">
        <v>8.5</v>
      </c>
      <c r="J115" s="43">
        <v>51.8</v>
      </c>
      <c r="K115" s="44">
        <v>1148</v>
      </c>
      <c r="L115" s="43">
        <v>3.74</v>
      </c>
    </row>
    <row r="116" spans="1:12" ht="15" x14ac:dyDescent="0.25">
      <c r="A116" s="23"/>
      <c r="B116" s="15"/>
      <c r="C116" s="11"/>
      <c r="D116" s="6"/>
      <c r="E116" s="42" t="s">
        <v>58</v>
      </c>
      <c r="F116" s="43">
        <v>5</v>
      </c>
      <c r="G116" s="43">
        <v>1.1399999999999999</v>
      </c>
      <c r="H116" s="43">
        <v>1</v>
      </c>
      <c r="I116" s="43">
        <v>0.04</v>
      </c>
      <c r="J116" s="43">
        <v>11.8</v>
      </c>
      <c r="K116" s="44">
        <v>1052</v>
      </c>
      <c r="L116" s="43">
        <v>4.62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33.340000000000003</v>
      </c>
      <c r="H118" s="19">
        <f t="shared" si="56"/>
        <v>21</v>
      </c>
      <c r="I118" s="19">
        <f t="shared" si="56"/>
        <v>108.15</v>
      </c>
      <c r="J118" s="19">
        <f t="shared" si="56"/>
        <v>776.3</v>
      </c>
      <c r="K118" s="25"/>
      <c r="L118" s="19">
        <f t="shared" ref="L118" si="57">SUM(L109:L117)</f>
        <v>123.00000000000001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1295</v>
      </c>
      <c r="G119" s="32">
        <f t="shared" ref="G119" si="58">G108+G118</f>
        <v>47.27</v>
      </c>
      <c r="H119" s="32">
        <f t="shared" ref="H119" si="59">H108+H118</f>
        <v>34</v>
      </c>
      <c r="I119" s="32">
        <f t="shared" ref="I119" si="60">I108+I118</f>
        <v>187.95</v>
      </c>
      <c r="J119" s="32">
        <f t="shared" ref="J119:L119" si="61">J108+J118</f>
        <v>1280.0999999999999</v>
      </c>
      <c r="K119" s="32"/>
      <c r="L119" s="32">
        <f t="shared" si="61"/>
        <v>217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80</v>
      </c>
      <c r="G120" s="40">
        <v>5.76</v>
      </c>
      <c r="H120" s="40">
        <v>4</v>
      </c>
      <c r="I120" s="40">
        <v>4.82</v>
      </c>
      <c r="J120" s="40">
        <v>80.099999999999994</v>
      </c>
      <c r="K120" s="41">
        <v>967</v>
      </c>
      <c r="L120" s="40">
        <v>57.54</v>
      </c>
    </row>
    <row r="121" spans="1:12" ht="15" x14ac:dyDescent="0.25">
      <c r="A121" s="14"/>
      <c r="B121" s="15"/>
      <c r="C121" s="11"/>
      <c r="D121" s="6"/>
      <c r="E121" s="42" t="s">
        <v>77</v>
      </c>
      <c r="F121" s="43">
        <v>150</v>
      </c>
      <c r="G121" s="43">
        <v>7.55</v>
      </c>
      <c r="H121" s="43">
        <v>6</v>
      </c>
      <c r="I121" s="43">
        <v>39.35</v>
      </c>
      <c r="J121" s="43">
        <v>240.8</v>
      </c>
      <c r="K121" s="44">
        <v>998</v>
      </c>
      <c r="L121" s="43">
        <v>18.73</v>
      </c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/>
      <c r="H122" s="43"/>
      <c r="I122" s="43">
        <v>14.97</v>
      </c>
      <c r="J122" s="43">
        <v>59.9</v>
      </c>
      <c r="K122" s="44">
        <v>828</v>
      </c>
      <c r="L122" s="43">
        <v>3.88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2.4300000000000002</v>
      </c>
      <c r="H123" s="43"/>
      <c r="I123" s="43">
        <v>14.64</v>
      </c>
      <c r="J123" s="43">
        <v>72.599999999999994</v>
      </c>
      <c r="K123" s="44">
        <v>897</v>
      </c>
      <c r="L123" s="43">
        <v>4.6399999999999997</v>
      </c>
    </row>
    <row r="124" spans="1:12" ht="15" x14ac:dyDescent="0.25">
      <c r="A124" s="14"/>
      <c r="B124" s="15"/>
      <c r="C124" s="11"/>
      <c r="D124" s="7" t="s">
        <v>24</v>
      </c>
      <c r="E124" s="42" t="s">
        <v>97</v>
      </c>
      <c r="F124" s="43">
        <v>30</v>
      </c>
      <c r="G124" s="43">
        <v>0.33</v>
      </c>
      <c r="H124" s="43"/>
      <c r="I124" s="43">
        <v>1.1399999999999999</v>
      </c>
      <c r="J124" s="43">
        <v>7.2</v>
      </c>
      <c r="K124" s="44">
        <v>1038</v>
      </c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30</v>
      </c>
      <c r="G125" s="43">
        <v>2.5499999999999998</v>
      </c>
      <c r="H125" s="43">
        <v>1</v>
      </c>
      <c r="I125" s="43">
        <v>12.75</v>
      </c>
      <c r="J125" s="43">
        <v>77.7</v>
      </c>
      <c r="K125" s="44">
        <v>1.1479999999999999</v>
      </c>
      <c r="L125" s="43">
        <v>5.0599999999999996</v>
      </c>
    </row>
    <row r="126" spans="1:12" ht="15" x14ac:dyDescent="0.25">
      <c r="A126" s="14"/>
      <c r="B126" s="15"/>
      <c r="C126" s="11"/>
      <c r="D126" s="6"/>
      <c r="E126" s="42" t="s">
        <v>49</v>
      </c>
      <c r="F126" s="43">
        <v>30</v>
      </c>
      <c r="G126" s="43">
        <v>0.42</v>
      </c>
      <c r="H126" s="43">
        <v>2</v>
      </c>
      <c r="I126" s="43">
        <v>2.02</v>
      </c>
      <c r="J126" s="43">
        <v>23.7</v>
      </c>
      <c r="K126" s="44">
        <v>600.01</v>
      </c>
      <c r="L126" s="43">
        <v>4.1500000000000004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19.04</v>
      </c>
      <c r="H127" s="19">
        <f t="shared" si="62"/>
        <v>13</v>
      </c>
      <c r="I127" s="19">
        <f t="shared" si="62"/>
        <v>89.69</v>
      </c>
      <c r="J127" s="19">
        <f t="shared" si="62"/>
        <v>562</v>
      </c>
      <c r="K127" s="25"/>
      <c r="L127" s="19">
        <f t="shared" ref="L127" si="63">SUM(L120:L126)</f>
        <v>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3.03</v>
      </c>
      <c r="H129" s="43">
        <v>6</v>
      </c>
      <c r="I129" s="43">
        <v>13.87</v>
      </c>
      <c r="J129" s="43">
        <v>118</v>
      </c>
      <c r="K129" s="44">
        <v>1021</v>
      </c>
      <c r="L129" s="43">
        <v>19.850000000000001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220</v>
      </c>
      <c r="G130" s="43">
        <v>13.36</v>
      </c>
      <c r="H130" s="43">
        <v>31</v>
      </c>
      <c r="I130" s="43">
        <v>27.28</v>
      </c>
      <c r="J130" s="43">
        <v>438.1</v>
      </c>
      <c r="K130" s="44">
        <v>1025</v>
      </c>
      <c r="L130" s="43">
        <v>81.77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0.12</v>
      </c>
      <c r="H132" s="43"/>
      <c r="I132" s="43">
        <v>14.85</v>
      </c>
      <c r="J132" s="43">
        <v>61.1</v>
      </c>
      <c r="K132" s="44">
        <v>930</v>
      </c>
      <c r="L132" s="43">
        <v>5.89</v>
      </c>
    </row>
    <row r="133" spans="1:12" ht="15" x14ac:dyDescent="0.25">
      <c r="A133" s="14"/>
      <c r="B133" s="15"/>
      <c r="C133" s="11"/>
      <c r="D133" s="7" t="s">
        <v>31</v>
      </c>
      <c r="E133" s="42" t="s">
        <v>71</v>
      </c>
      <c r="F133" s="43">
        <v>40</v>
      </c>
      <c r="G133" s="43">
        <v>3.24</v>
      </c>
      <c r="H133" s="43"/>
      <c r="I133" s="43">
        <v>19.52</v>
      </c>
      <c r="J133" s="43">
        <v>96.8</v>
      </c>
      <c r="K133" s="44">
        <v>897</v>
      </c>
      <c r="L133" s="43">
        <v>5.98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35</v>
      </c>
      <c r="G134" s="43">
        <v>2.98</v>
      </c>
      <c r="H134" s="43">
        <v>1</v>
      </c>
      <c r="I134" s="43">
        <v>14.88</v>
      </c>
      <c r="J134" s="43">
        <v>90.7</v>
      </c>
      <c r="K134" s="44">
        <v>1148</v>
      </c>
      <c r="L134" s="43">
        <v>5.71</v>
      </c>
    </row>
    <row r="135" spans="1:12" ht="15" x14ac:dyDescent="0.25">
      <c r="A135" s="14"/>
      <c r="B135" s="15"/>
      <c r="C135" s="11"/>
      <c r="D135" s="6"/>
      <c r="E135" s="42" t="s">
        <v>58</v>
      </c>
      <c r="F135" s="43">
        <v>5</v>
      </c>
      <c r="G135" s="43">
        <v>1.1399999999999999</v>
      </c>
      <c r="H135" s="43">
        <v>1</v>
      </c>
      <c r="I135" s="43">
        <v>0.04</v>
      </c>
      <c r="J135" s="43">
        <v>11.8</v>
      </c>
      <c r="K135" s="44">
        <v>1052</v>
      </c>
      <c r="L135" s="43">
        <v>3.8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23.87</v>
      </c>
      <c r="H137" s="19">
        <f t="shared" si="64"/>
        <v>39</v>
      </c>
      <c r="I137" s="19">
        <f t="shared" si="64"/>
        <v>90.44</v>
      </c>
      <c r="J137" s="19">
        <f t="shared" si="64"/>
        <v>816.5</v>
      </c>
      <c r="K137" s="25"/>
      <c r="L137" s="19">
        <f t="shared" ref="L137" si="65">SUM(L128:L136)</f>
        <v>123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1250</v>
      </c>
      <c r="G138" s="32">
        <f t="shared" ref="G138" si="66">G127+G137</f>
        <v>42.91</v>
      </c>
      <c r="H138" s="32">
        <f t="shared" ref="H138" si="67">H127+H137</f>
        <v>52</v>
      </c>
      <c r="I138" s="32">
        <f t="shared" ref="I138" si="68">I127+I137</f>
        <v>180.13</v>
      </c>
      <c r="J138" s="32">
        <f t="shared" ref="J138:L138" si="69">J127+J137</f>
        <v>1378.5</v>
      </c>
      <c r="K138" s="32"/>
      <c r="L138" s="32">
        <f t="shared" si="69"/>
        <v>217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200</v>
      </c>
      <c r="G139" s="40">
        <v>7.79</v>
      </c>
      <c r="H139" s="40">
        <v>7</v>
      </c>
      <c r="I139" s="40">
        <v>55.95</v>
      </c>
      <c r="J139" s="40">
        <v>254.3</v>
      </c>
      <c r="K139" s="41">
        <v>235.05</v>
      </c>
      <c r="L139" s="40">
        <v>31.29</v>
      </c>
    </row>
    <row r="140" spans="1:12" ht="15" x14ac:dyDescent="0.25">
      <c r="A140" s="23"/>
      <c r="B140" s="15"/>
      <c r="C140" s="11"/>
      <c r="D140" s="6"/>
      <c r="E140" s="42" t="s">
        <v>102</v>
      </c>
      <c r="F140" s="43">
        <v>40</v>
      </c>
      <c r="G140" s="43">
        <v>4.0599999999999996</v>
      </c>
      <c r="H140" s="43">
        <v>4</v>
      </c>
      <c r="I140" s="43">
        <v>0.22</v>
      </c>
      <c r="J140" s="43">
        <v>50.2</v>
      </c>
      <c r="K140" s="44">
        <v>349.01</v>
      </c>
      <c r="L140" s="43">
        <v>25.41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0.06</v>
      </c>
      <c r="H141" s="43"/>
      <c r="I141" s="43">
        <v>15.16</v>
      </c>
      <c r="J141" s="43">
        <v>59.9</v>
      </c>
      <c r="K141" s="44">
        <v>686</v>
      </c>
      <c r="L141" s="43">
        <v>7.98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4.05</v>
      </c>
      <c r="H142" s="43">
        <v>1</v>
      </c>
      <c r="I142" s="43">
        <v>24.4</v>
      </c>
      <c r="J142" s="43">
        <v>121</v>
      </c>
      <c r="K142" s="44">
        <v>897</v>
      </c>
      <c r="L142" s="43">
        <v>5.17</v>
      </c>
    </row>
    <row r="143" spans="1:12" ht="15" x14ac:dyDescent="0.25">
      <c r="A143" s="23"/>
      <c r="B143" s="15"/>
      <c r="C143" s="11"/>
      <c r="D143" s="7" t="s">
        <v>24</v>
      </c>
      <c r="E143" s="42" t="s">
        <v>103</v>
      </c>
      <c r="F143" s="43">
        <v>100</v>
      </c>
      <c r="G143" s="43">
        <v>0.55000000000000004</v>
      </c>
      <c r="H143" s="43"/>
      <c r="I143" s="43">
        <v>5.45</v>
      </c>
      <c r="J143" s="43">
        <v>26.7</v>
      </c>
      <c r="K143" s="44">
        <v>389.04</v>
      </c>
      <c r="L143" s="43">
        <v>24.15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16.510000000000002</v>
      </c>
      <c r="H146" s="19">
        <f t="shared" si="70"/>
        <v>12</v>
      </c>
      <c r="I146" s="19">
        <f t="shared" si="70"/>
        <v>101.17999999999999</v>
      </c>
      <c r="J146" s="19">
        <f t="shared" si="70"/>
        <v>512.1</v>
      </c>
      <c r="K146" s="25"/>
      <c r="L146" s="19">
        <f t="shared" ref="L146" si="71">SUM(L139:L145)</f>
        <v>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0.96</v>
      </c>
      <c r="H147" s="43">
        <v>3</v>
      </c>
      <c r="I147" s="43">
        <v>6.06</v>
      </c>
      <c r="J147" s="43">
        <v>56.3</v>
      </c>
      <c r="K147" s="44">
        <v>1024</v>
      </c>
      <c r="L147" s="43">
        <v>6.95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3.72</v>
      </c>
      <c r="H148" s="43">
        <v>2</v>
      </c>
      <c r="I148" s="43">
        <v>15.91</v>
      </c>
      <c r="J148" s="43">
        <v>101.7</v>
      </c>
      <c r="K148" s="44">
        <v>1017.01</v>
      </c>
      <c r="L148" s="43">
        <v>22.3</v>
      </c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>
        <v>16.940000000000001</v>
      </c>
      <c r="H149" s="43">
        <v>6</v>
      </c>
      <c r="I149" s="43">
        <v>5.93</v>
      </c>
      <c r="J149" s="43">
        <v>229.8</v>
      </c>
      <c r="K149" s="44">
        <v>1024</v>
      </c>
      <c r="L149" s="43">
        <v>48.88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3.29</v>
      </c>
      <c r="H150" s="43">
        <v>5</v>
      </c>
      <c r="I150" s="43">
        <v>22.09</v>
      </c>
      <c r="J150" s="43">
        <v>147.69999999999999</v>
      </c>
      <c r="K150" s="44">
        <v>995</v>
      </c>
      <c r="L150" s="43">
        <v>26.37</v>
      </c>
    </row>
    <row r="151" spans="1:12" ht="15" x14ac:dyDescent="0.25">
      <c r="A151" s="23"/>
      <c r="B151" s="15"/>
      <c r="C151" s="11"/>
      <c r="D151" s="7" t="s">
        <v>30</v>
      </c>
      <c r="E151" s="42" t="s">
        <v>107</v>
      </c>
      <c r="F151" s="43">
        <v>200</v>
      </c>
      <c r="G151" s="43">
        <v>0.2</v>
      </c>
      <c r="H151" s="43"/>
      <c r="I151" s="43">
        <v>25.73</v>
      </c>
      <c r="J151" s="43">
        <v>105.2</v>
      </c>
      <c r="K151" s="44">
        <v>925</v>
      </c>
      <c r="L151" s="43">
        <v>13.38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1.62</v>
      </c>
      <c r="H152" s="43"/>
      <c r="I152" s="43">
        <v>9.76</v>
      </c>
      <c r="J152" s="43">
        <v>48.4</v>
      </c>
      <c r="K152" s="44">
        <v>897</v>
      </c>
      <c r="L152" s="43">
        <v>2.4500000000000002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85</v>
      </c>
      <c r="F153" s="43">
        <v>20</v>
      </c>
      <c r="G153" s="43">
        <v>1.7</v>
      </c>
      <c r="H153" s="43">
        <v>1</v>
      </c>
      <c r="I153" s="43">
        <v>8.5</v>
      </c>
      <c r="J153" s="43">
        <v>51.8</v>
      </c>
      <c r="K153" s="44">
        <v>1148</v>
      </c>
      <c r="L153" s="43">
        <v>2.67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28.43</v>
      </c>
      <c r="H156" s="19">
        <f t="shared" si="72"/>
        <v>17</v>
      </c>
      <c r="I156" s="19">
        <f t="shared" si="72"/>
        <v>93.98</v>
      </c>
      <c r="J156" s="19">
        <f t="shared" si="72"/>
        <v>740.9</v>
      </c>
      <c r="K156" s="25"/>
      <c r="L156" s="19">
        <f t="shared" ref="L156" si="73">SUM(L147:L155)</f>
        <v>123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1330</v>
      </c>
      <c r="G157" s="32">
        <f t="shared" ref="G157" si="74">G146+G156</f>
        <v>44.94</v>
      </c>
      <c r="H157" s="32">
        <f t="shared" ref="H157" si="75">H146+H156</f>
        <v>29</v>
      </c>
      <c r="I157" s="32">
        <f t="shared" ref="I157" si="76">I146+I156</f>
        <v>195.16</v>
      </c>
      <c r="J157" s="32">
        <f t="shared" ref="J157:L157" si="77">J146+J156</f>
        <v>1253</v>
      </c>
      <c r="K157" s="32"/>
      <c r="L157" s="32">
        <f t="shared" si="77"/>
        <v>217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200</v>
      </c>
      <c r="G158" s="40">
        <v>8.4700000000000006</v>
      </c>
      <c r="H158" s="40">
        <v>8</v>
      </c>
      <c r="I158" s="40">
        <v>43.93</v>
      </c>
      <c r="J158" s="40">
        <v>303</v>
      </c>
      <c r="K158" s="41">
        <v>302</v>
      </c>
      <c r="L158" s="40">
        <v>22.13</v>
      </c>
    </row>
    <row r="159" spans="1:12" ht="15" x14ac:dyDescent="0.25">
      <c r="A159" s="23"/>
      <c r="B159" s="15"/>
      <c r="C159" s="11"/>
      <c r="D159" s="6"/>
      <c r="E159" s="39" t="s">
        <v>108</v>
      </c>
      <c r="F159" s="40">
        <v>65</v>
      </c>
      <c r="G159" s="40">
        <v>7.15</v>
      </c>
      <c r="H159" s="40">
        <v>7</v>
      </c>
      <c r="I159" s="40">
        <v>12.94</v>
      </c>
      <c r="J159" s="40">
        <v>146.9</v>
      </c>
      <c r="K159" s="41">
        <v>1066.01</v>
      </c>
      <c r="L159" s="43">
        <v>35.75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/>
      <c r="I160" s="43">
        <v>14.97</v>
      </c>
      <c r="J160" s="43">
        <v>59.9</v>
      </c>
      <c r="K160" s="44">
        <v>971</v>
      </c>
      <c r="L160" s="43">
        <v>5.48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35</v>
      </c>
      <c r="G161" s="43">
        <v>2.84</v>
      </c>
      <c r="H161" s="43"/>
      <c r="I161" s="43">
        <v>17.079999999999998</v>
      </c>
      <c r="J161" s="43">
        <v>84.7</v>
      </c>
      <c r="K161" s="44">
        <v>897</v>
      </c>
      <c r="L161" s="43">
        <v>4.4800000000000004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109</v>
      </c>
      <c r="F163" s="43">
        <v>30</v>
      </c>
      <c r="G163" s="43">
        <v>1.88</v>
      </c>
      <c r="H163" s="43">
        <v>6</v>
      </c>
      <c r="I163" s="43">
        <v>12.41</v>
      </c>
      <c r="J163" s="43">
        <v>113.3</v>
      </c>
      <c r="K163" s="44">
        <v>808</v>
      </c>
      <c r="L163" s="43">
        <v>18.71</v>
      </c>
    </row>
    <row r="164" spans="1:12" ht="15" x14ac:dyDescent="0.25">
      <c r="A164" s="23"/>
      <c r="B164" s="15"/>
      <c r="C164" s="11"/>
      <c r="D164" s="6"/>
      <c r="E164" s="42" t="s">
        <v>111</v>
      </c>
      <c r="F164" s="43">
        <v>20</v>
      </c>
      <c r="G164" s="43">
        <v>1.58</v>
      </c>
      <c r="H164" s="43">
        <v>2</v>
      </c>
      <c r="I164" s="43">
        <v>10.88</v>
      </c>
      <c r="J164" s="43">
        <v>64.2</v>
      </c>
      <c r="K164" s="44">
        <v>902</v>
      </c>
      <c r="L164" s="43">
        <v>7.45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22.020000000000003</v>
      </c>
      <c r="H165" s="19">
        <f t="shared" si="78"/>
        <v>23</v>
      </c>
      <c r="I165" s="19">
        <f t="shared" si="78"/>
        <v>112.21</v>
      </c>
      <c r="J165" s="19">
        <f t="shared" si="78"/>
        <v>772</v>
      </c>
      <c r="K165" s="25"/>
      <c r="L165" s="19">
        <f t="shared" ref="L165" si="79">SUM(L158:L164)</f>
        <v>94.000000000000014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4.4400000000000004</v>
      </c>
      <c r="H167" s="43">
        <v>4</v>
      </c>
      <c r="I167" s="43">
        <v>12.6</v>
      </c>
      <c r="J167" s="43">
        <v>126.4</v>
      </c>
      <c r="K167" s="51">
        <v>1015</v>
      </c>
      <c r="L167" s="43">
        <v>16.2</v>
      </c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90</v>
      </c>
      <c r="G168" s="43">
        <v>11.93</v>
      </c>
      <c r="H168" s="43">
        <v>8</v>
      </c>
      <c r="I168" s="43">
        <v>14.3</v>
      </c>
      <c r="J168" s="43">
        <v>181.1</v>
      </c>
      <c r="K168" s="51">
        <v>1107</v>
      </c>
      <c r="L168" s="43">
        <v>62.66</v>
      </c>
    </row>
    <row r="169" spans="1:12" ht="15" x14ac:dyDescent="0.25">
      <c r="A169" s="23"/>
      <c r="B169" s="15"/>
      <c r="C169" s="11"/>
      <c r="D169" s="7" t="s">
        <v>29</v>
      </c>
      <c r="E169" s="42" t="s">
        <v>114</v>
      </c>
      <c r="F169" s="43">
        <v>150</v>
      </c>
      <c r="G169" s="43">
        <v>3.35</v>
      </c>
      <c r="H169" s="43">
        <v>5</v>
      </c>
      <c r="I169" s="43">
        <v>35.01</v>
      </c>
      <c r="J169" s="43">
        <v>220.5</v>
      </c>
      <c r="K169" s="44">
        <v>512</v>
      </c>
      <c r="L169" s="43">
        <v>17.329999999999998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0.46</v>
      </c>
      <c r="H170" s="43"/>
      <c r="I170" s="43">
        <v>27.49</v>
      </c>
      <c r="J170" s="43">
        <v>115.7</v>
      </c>
      <c r="K170" s="44">
        <v>928</v>
      </c>
      <c r="L170" s="43">
        <v>11.84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2.4300000000000002</v>
      </c>
      <c r="H171" s="43"/>
      <c r="I171" s="43">
        <v>14.64</v>
      </c>
      <c r="J171" s="43">
        <v>72.599999999999994</v>
      </c>
      <c r="K171" s="44">
        <v>897</v>
      </c>
      <c r="L171" s="43">
        <v>5.34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25</v>
      </c>
      <c r="G172" s="43">
        <v>2.13</v>
      </c>
      <c r="H172" s="43">
        <v>1</v>
      </c>
      <c r="I172" s="43">
        <v>10.63</v>
      </c>
      <c r="J172" s="43">
        <v>64.8</v>
      </c>
      <c r="K172" s="51">
        <v>1148</v>
      </c>
      <c r="L172" s="43">
        <v>4.8600000000000003</v>
      </c>
    </row>
    <row r="173" spans="1:12" ht="15" x14ac:dyDescent="0.25">
      <c r="A173" s="23"/>
      <c r="B173" s="15"/>
      <c r="C173" s="11"/>
      <c r="D173" s="6"/>
      <c r="E173" s="42" t="s">
        <v>49</v>
      </c>
      <c r="F173" s="43">
        <v>30</v>
      </c>
      <c r="G173" s="43">
        <v>0.42</v>
      </c>
      <c r="H173" s="43">
        <v>2</v>
      </c>
      <c r="I173" s="43">
        <v>2.02</v>
      </c>
      <c r="J173" s="43">
        <v>23.7</v>
      </c>
      <c r="K173" s="44">
        <v>600.01</v>
      </c>
      <c r="L173" s="43">
        <v>4.7699999999999996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25.160000000000004</v>
      </c>
      <c r="H175" s="19">
        <f t="shared" si="80"/>
        <v>20</v>
      </c>
      <c r="I175" s="19">
        <f t="shared" si="80"/>
        <v>116.68999999999998</v>
      </c>
      <c r="J175" s="19">
        <f t="shared" si="80"/>
        <v>804.80000000000007</v>
      </c>
      <c r="K175" s="25"/>
      <c r="L175" s="19">
        <f t="shared" ref="L175" si="81">SUM(L166:L174)</f>
        <v>123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1275</v>
      </c>
      <c r="G176" s="32">
        <f t="shared" ref="G176" si="82">G165+G175</f>
        <v>47.180000000000007</v>
      </c>
      <c r="H176" s="32">
        <f t="shared" ref="H176" si="83">H165+H175</f>
        <v>43</v>
      </c>
      <c r="I176" s="32">
        <f t="shared" ref="I176" si="84">I165+I175</f>
        <v>228.89999999999998</v>
      </c>
      <c r="J176" s="32">
        <f t="shared" ref="J176:L176" si="85">J165+J175</f>
        <v>1576.8000000000002</v>
      </c>
      <c r="K176" s="32"/>
      <c r="L176" s="32">
        <f t="shared" si="85"/>
        <v>217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180</v>
      </c>
      <c r="G177" s="40">
        <v>5.79</v>
      </c>
      <c r="H177" s="40">
        <v>3</v>
      </c>
      <c r="I177" s="40">
        <v>28.83</v>
      </c>
      <c r="J177" s="40">
        <v>214.2</v>
      </c>
      <c r="K177" s="41">
        <v>851</v>
      </c>
      <c r="L177" s="40">
        <v>19.100000000000001</v>
      </c>
    </row>
    <row r="178" spans="1:12" ht="15" x14ac:dyDescent="0.25">
      <c r="A178" s="23"/>
      <c r="B178" s="15"/>
      <c r="C178" s="11"/>
      <c r="D178" s="6"/>
      <c r="E178" s="42" t="s">
        <v>116</v>
      </c>
      <c r="F178" s="43">
        <v>40</v>
      </c>
      <c r="G178" s="43">
        <v>5.41</v>
      </c>
      <c r="H178" s="43">
        <v>8</v>
      </c>
      <c r="I178" s="43">
        <v>9.8699999999999992</v>
      </c>
      <c r="J178" s="43">
        <v>131.30000000000001</v>
      </c>
      <c r="K178" s="44">
        <v>10</v>
      </c>
      <c r="L178" s="43">
        <v>37.880000000000003</v>
      </c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/>
      <c r="H179" s="43"/>
      <c r="I179" s="43">
        <v>14.97</v>
      </c>
      <c r="J179" s="43">
        <v>59.9</v>
      </c>
      <c r="K179" s="44">
        <v>828</v>
      </c>
      <c r="L179" s="43">
        <v>3.68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1.62</v>
      </c>
      <c r="H180" s="43"/>
      <c r="I180" s="43">
        <v>9.76</v>
      </c>
      <c r="J180" s="43">
        <v>48.4</v>
      </c>
      <c r="K180" s="44">
        <v>897</v>
      </c>
      <c r="L180" s="43">
        <v>2.93</v>
      </c>
    </row>
    <row r="181" spans="1:12" ht="15" x14ac:dyDescent="0.25">
      <c r="A181" s="23"/>
      <c r="B181" s="15"/>
      <c r="C181" s="11"/>
      <c r="D181" s="7" t="s">
        <v>24</v>
      </c>
      <c r="E181" s="42" t="s">
        <v>103</v>
      </c>
      <c r="F181" s="43">
        <v>100</v>
      </c>
      <c r="G181" s="43">
        <v>0.48</v>
      </c>
      <c r="H181" s="43"/>
      <c r="I181" s="43">
        <v>11.76</v>
      </c>
      <c r="J181" s="43">
        <v>56.4</v>
      </c>
      <c r="K181" s="44">
        <v>976</v>
      </c>
      <c r="L181" s="43">
        <v>30.41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13.3</v>
      </c>
      <c r="H184" s="19">
        <f t="shared" si="86"/>
        <v>11</v>
      </c>
      <c r="I184" s="19">
        <f t="shared" si="86"/>
        <v>75.19</v>
      </c>
      <c r="J184" s="19">
        <f t="shared" si="86"/>
        <v>510.19999999999993</v>
      </c>
      <c r="K184" s="25"/>
      <c r="L184" s="19">
        <f t="shared" ref="L184" si="87">SUM(L177:L183)</f>
        <v>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117</v>
      </c>
      <c r="F186" s="43">
        <v>200</v>
      </c>
      <c r="G186" s="43">
        <v>2.02</v>
      </c>
      <c r="H186" s="43">
        <v>2</v>
      </c>
      <c r="I186" s="43">
        <v>18.96</v>
      </c>
      <c r="J186" s="43">
        <v>104.1</v>
      </c>
      <c r="K186" s="51">
        <v>1113</v>
      </c>
      <c r="L186" s="43">
        <v>20.170000000000002</v>
      </c>
    </row>
    <row r="187" spans="1:12" ht="15" x14ac:dyDescent="0.25">
      <c r="A187" s="23"/>
      <c r="B187" s="15"/>
      <c r="C187" s="11"/>
      <c r="D187" s="7" t="s">
        <v>28</v>
      </c>
      <c r="E187" s="42" t="s">
        <v>118</v>
      </c>
      <c r="F187" s="43">
        <v>90</v>
      </c>
      <c r="G187" s="43">
        <v>12.61</v>
      </c>
      <c r="H187" s="43">
        <v>13</v>
      </c>
      <c r="I187" s="43">
        <v>12.46</v>
      </c>
      <c r="J187" s="43">
        <v>215.2</v>
      </c>
      <c r="K187" s="44">
        <v>907</v>
      </c>
      <c r="L187" s="43">
        <v>63.9</v>
      </c>
    </row>
    <row r="188" spans="1:12" ht="15" x14ac:dyDescent="0.25">
      <c r="A188" s="23"/>
      <c r="B188" s="15"/>
      <c r="C188" s="11"/>
      <c r="D188" s="7" t="s">
        <v>29</v>
      </c>
      <c r="E188" s="42" t="s">
        <v>119</v>
      </c>
      <c r="F188" s="43">
        <v>150</v>
      </c>
      <c r="G188" s="43">
        <v>4.6900000000000004</v>
      </c>
      <c r="H188" s="43">
        <v>5</v>
      </c>
      <c r="I188" s="43">
        <v>33.479999999999997</v>
      </c>
      <c r="J188" s="43">
        <v>199.9</v>
      </c>
      <c r="K188" s="51">
        <v>1000</v>
      </c>
      <c r="L188" s="43">
        <v>10.76</v>
      </c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0.68</v>
      </c>
      <c r="H189" s="43"/>
      <c r="I189" s="43">
        <v>25.63</v>
      </c>
      <c r="J189" s="43">
        <v>120.6</v>
      </c>
      <c r="K189" s="44">
        <v>705</v>
      </c>
      <c r="L189" s="43">
        <v>16.71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1.62</v>
      </c>
      <c r="H190" s="43"/>
      <c r="I190" s="43">
        <v>9.76</v>
      </c>
      <c r="J190" s="43">
        <v>48.4</v>
      </c>
      <c r="K190" s="44">
        <v>897</v>
      </c>
      <c r="L190" s="43">
        <v>2.82</v>
      </c>
    </row>
    <row r="191" spans="1:12" ht="15" x14ac:dyDescent="0.25">
      <c r="A191" s="23"/>
      <c r="B191" s="15"/>
      <c r="C191" s="11"/>
      <c r="D191" s="7" t="s">
        <v>32</v>
      </c>
      <c r="E191" s="42" t="s">
        <v>85</v>
      </c>
      <c r="F191" s="43">
        <v>20</v>
      </c>
      <c r="G191" s="43">
        <v>1.7</v>
      </c>
      <c r="H191" s="43">
        <v>1</v>
      </c>
      <c r="I191" s="43">
        <v>8.5</v>
      </c>
      <c r="J191" s="43">
        <v>51.8</v>
      </c>
      <c r="K191" s="51">
        <v>1148</v>
      </c>
      <c r="L191" s="43">
        <v>3.07</v>
      </c>
    </row>
    <row r="192" spans="1:12" ht="15" x14ac:dyDescent="0.25">
      <c r="A192" s="23"/>
      <c r="B192" s="15"/>
      <c r="C192" s="11"/>
      <c r="D192" s="6"/>
      <c r="E192" s="42" t="s">
        <v>58</v>
      </c>
      <c r="F192" s="43">
        <v>5</v>
      </c>
      <c r="G192" s="43">
        <v>1.1399999999999999</v>
      </c>
      <c r="H192" s="43">
        <v>1</v>
      </c>
      <c r="I192" s="43">
        <v>0.04</v>
      </c>
      <c r="J192" s="43">
        <v>11.8</v>
      </c>
      <c r="K192" s="44">
        <v>1052</v>
      </c>
      <c r="L192" s="43">
        <v>3.6</v>
      </c>
    </row>
    <row r="193" spans="1:12" ht="15" x14ac:dyDescent="0.25">
      <c r="A193" s="23"/>
      <c r="B193" s="15"/>
      <c r="C193" s="11"/>
      <c r="D193" s="6"/>
      <c r="E193" s="42" t="s">
        <v>120</v>
      </c>
      <c r="F193" s="43">
        <v>30</v>
      </c>
      <c r="G193" s="43">
        <v>0.21</v>
      </c>
      <c r="H193" s="43">
        <v>2</v>
      </c>
      <c r="I193" s="43">
        <v>2.25</v>
      </c>
      <c r="J193" s="43">
        <v>23.6</v>
      </c>
      <c r="K193" s="44">
        <v>901</v>
      </c>
      <c r="L193" s="43">
        <v>1.97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24.67</v>
      </c>
      <c r="H194" s="19">
        <f t="shared" si="88"/>
        <v>24</v>
      </c>
      <c r="I194" s="19">
        <f t="shared" si="88"/>
        <v>111.08000000000001</v>
      </c>
      <c r="J194" s="19">
        <f t="shared" si="88"/>
        <v>775.39999999999986</v>
      </c>
      <c r="K194" s="25"/>
      <c r="L194" s="19">
        <f t="shared" ref="L194" si="89">SUM(L185:L193)</f>
        <v>122.99999999999997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1255</v>
      </c>
      <c r="G195" s="32">
        <f t="shared" ref="G195" si="90">G184+G194</f>
        <v>37.97</v>
      </c>
      <c r="H195" s="32">
        <f t="shared" ref="H195" si="91">H184+H194</f>
        <v>35</v>
      </c>
      <c r="I195" s="32">
        <f t="shared" ref="I195" si="92">I184+I194</f>
        <v>186.27</v>
      </c>
      <c r="J195" s="32">
        <f t="shared" ref="J195:L195" si="93">J184+J194</f>
        <v>1285.5999999999999</v>
      </c>
      <c r="K195" s="32"/>
      <c r="L195" s="32">
        <f t="shared" si="93"/>
        <v>216.99999999999997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48.589999999999996</v>
      </c>
      <c r="H196" s="34">
        <f t="shared" si="94"/>
        <v>46.4</v>
      </c>
      <c r="I196" s="34">
        <f t="shared" si="94"/>
        <v>305.43899999999996</v>
      </c>
      <c r="J196" s="34">
        <f t="shared" si="94"/>
        <v>1449.59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2025-01-13T09:00:49Z</dcterms:modified>
</cp:coreProperties>
</file>